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on.snelders\Desktop\"/>
    </mc:Choice>
  </mc:AlternateContent>
  <bookViews>
    <workbookView xWindow="0" yWindow="0" windowWidth="2400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J2" i="1"/>
  <c r="H2" i="1"/>
  <c r="G2" i="1"/>
  <c r="I2" i="1"/>
</calcChain>
</file>

<file path=xl/sharedStrings.xml><?xml version="1.0" encoding="utf-8"?>
<sst xmlns="http://schemas.openxmlformats.org/spreadsheetml/2006/main" count="81" uniqueCount="18">
  <si>
    <t>A</t>
  </si>
  <si>
    <t>Moderate</t>
  </si>
  <si>
    <t>Negative</t>
  </si>
  <si>
    <t>Strong</t>
  </si>
  <si>
    <t>Weak</t>
  </si>
  <si>
    <t>B</t>
  </si>
  <si>
    <t>C</t>
  </si>
  <si>
    <t>NWS</t>
  </si>
  <si>
    <t>VIC</t>
  </si>
  <si>
    <t>FROM</t>
  </si>
  <si>
    <t>TO</t>
  </si>
  <si>
    <t>LOCATION</t>
  </si>
  <si>
    <t>CATEGORY</t>
  </si>
  <si>
    <t>RATING</t>
  </si>
  <si>
    <t>Category Lookup SQL</t>
  </si>
  <si>
    <t>Location Lookup SQL</t>
  </si>
  <si>
    <t>Rating Lookup SQL</t>
  </si>
  <si>
    <t>Complete INSERT SQL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</si>
</sst>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25" totalsRowShown="0" headerRowDxfId="0">
  <autoFilter ref="A1:E25"/>
  <tableColumns count="5">
    <tableColumn id="1" name="LOCATION"/>
    <tableColumn id="2" name="CATEGORY"/>
    <tableColumn id="4" name="RATING"/>
    <tableColumn id="5" name="FROM"/>
    <tableColumn id="6" name="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2" sqref="G2"/>
    </sheetView>
  </sheetViews>
  <sheetFormatPr defaultRowHeight="15" x14ac:dyDescent="0.25"/>
  <cols>
    <col min="1" max="1" width="14.42578125" bestFit="1" customWidth="1"/>
    <col min="2" max="2" width="12.85546875" bestFit="1" customWidth="1"/>
    <col min="3" max="3" width="12.5703125" bestFit="1" customWidth="1"/>
    <col min="4" max="4" width="9.7109375" bestFit="1" customWidth="1"/>
    <col min="5" max="5" width="9.140625" bestFit="1" customWidth="1"/>
    <col min="7" max="7" width="48.140625" bestFit="1" customWidth="1"/>
    <col min="8" max="8" width="69.85546875" bestFit="1" customWidth="1"/>
    <col min="9" max="9" width="77.7109375" bestFit="1" customWidth="1"/>
    <col min="10" max="10" width="255.7109375" bestFit="1" customWidth="1"/>
  </cols>
  <sheetData>
    <row r="1" spans="1:10" s="1" customFormat="1" x14ac:dyDescent="0.25">
      <c r="A1" s="1" t="s">
        <v>11</v>
      </c>
      <c r="B1" s="1" t="s">
        <v>12</v>
      </c>
      <c r="C1" s="1" t="s">
        <v>13</v>
      </c>
      <c r="D1" s="1" t="s">
        <v>9</v>
      </c>
      <c r="E1" s="1" t="s">
        <v>10</v>
      </c>
      <c r="G1" s="1" t="s">
        <v>15</v>
      </c>
      <c r="H1" s="1" t="s">
        <v>14</v>
      </c>
      <c r="I1" s="1" t="s">
        <v>16</v>
      </c>
      <c r="J1" s="1" t="s">
        <v>17</v>
      </c>
    </row>
    <row r="2" spans="1:10" x14ac:dyDescent="0.25">
      <c r="A2" t="s">
        <v>7</v>
      </c>
      <c r="B2" t="s">
        <v>0</v>
      </c>
      <c r="C2" t="s">
        <v>1</v>
      </c>
      <c r="D2">
        <v>2000</v>
      </c>
      <c r="E2">
        <v>7999</v>
      </c>
      <c r="G2" t="str">
        <f>"SELECT ID FROM [LOCATION] WHERE [Name] = '"&amp;A2&amp;"'"</f>
        <v>SELECT ID FROM [LOCATION] WHERE [Name] = 'NWS'</v>
      </c>
      <c r="H2" t="str">
        <f>"SELECT ID FROM [ReferenceData] WHERE [Key] = 'Category' AND [Value] = '"&amp;B2&amp;"'"</f>
        <v>SELECT ID FROM [ReferenceData] WHERE [Key] = 'Category' AND [Value] = 'A'</v>
      </c>
      <c r="I2" t="str">
        <f>"SELECT ID FROM [ReferenceData] WHERE [Key] = 'Rating' AND [Value] = '"&amp;C2&amp;"'"</f>
        <v>SELECT ID FROM [ReferenceData] WHERE [Key] = 'Rating' AND [Value] = 'Moderate'</v>
      </c>
      <c r="J2" t="str">
        <f>"INSERT INTO [RATING] (Location_Id, Category_Id, Rating_Id, [From], [To], IsActive, uniqueidentifier) VALUES (("&amp;G2&amp;"), ("&amp;H2&amp;"), ("&amp;I2&amp;"), "&amp;D2&amp;", "&amp;E2&amp;", 1, newid());"</f>
        <v>INSERT INTO [RATING] (Location_Id, Category_Id, Rating_Id, [From], [To], IsActive, uniqueidentifier) VALUES ((SELECT ID FROM [LOCATION] WHERE [Name] = 'NWS'), (SELECT ID FROM [ReferenceData] WHERE [Key] = 'Category' AND [Value] = 'A'), (SELECT ID FROM [ReferenceData] WHERE [Key] = 'Rating' AND [Value] = 'Moderate'), 2000, 7999, 1, newid());</v>
      </c>
    </row>
    <row r="3" spans="1:10" x14ac:dyDescent="0.25">
      <c r="A3" t="s">
        <v>7</v>
      </c>
      <c r="B3" t="s">
        <v>0</v>
      </c>
      <c r="C3" t="s">
        <v>2</v>
      </c>
      <c r="D3">
        <v>0</v>
      </c>
      <c r="E3">
        <v>499</v>
      </c>
      <c r="G3" t="str">
        <f t="shared" ref="G3:G25" si="0">"SELECT ID FROM [LOCATION] WHERE [Name] = '"&amp;A3&amp;"'"</f>
        <v>SELECT ID FROM [LOCATION] WHERE [Name] = 'NWS'</v>
      </c>
      <c r="H3" t="str">
        <f t="shared" ref="H3:H25" si="1">"SELECT ID FROM [ReferenceData] WHERE [Key] = 'Category' AND [Value] = '"&amp;B3&amp;"'"</f>
        <v>SELECT ID FROM [ReferenceData] WHERE [Key] = 'Category' AND [Value] = 'A'</v>
      </c>
      <c r="I3" t="str">
        <f t="shared" ref="I3:I25" si="2">"SELECT ID FROM [ReferenceData] WHERE [Key] = 'Rating' AND [Value] = '"&amp;C3&amp;"'"</f>
        <v>SELECT ID FROM [ReferenceData] WHERE [Key] = 'Rating' AND [Value] = 'Negative'</v>
      </c>
      <c r="J3" t="str">
        <f t="shared" ref="J3:J25" si="3">"INSERT INTO [RATING] (Location_Id, Category_Id, Rating_Id, [From], [To], IsActive, uniqueidentifier) VALUES (("&amp;G3&amp;"), ("&amp;H3&amp;"), ("&amp;I3&amp;"), "&amp;D3&amp;", "&amp;E3&amp;", 1, newid());"</f>
        <v>INSERT INTO [RATING] (Location_Id, Category_Id, Rating_Id, [From], [To], IsActive, uniqueidentifier) VALUES ((SELECT ID FROM [LOCATION] WHERE [Name] = 'NWS'), (SELECT ID FROM [ReferenceData] WHERE [Key] = 'Category' AND [Value] = 'A'), (SELECT ID FROM [ReferenceData] WHERE [Key] = 'Rating' AND [Value] = 'Negative'), 0, 499, 1, newid());</v>
      </c>
    </row>
    <row r="4" spans="1:10" x14ac:dyDescent="0.25">
      <c r="A4" t="s">
        <v>7</v>
      </c>
      <c r="B4" t="s">
        <v>0</v>
      </c>
      <c r="C4" t="s">
        <v>3</v>
      </c>
      <c r="D4">
        <v>8000</v>
      </c>
      <c r="E4">
        <v>9999999</v>
      </c>
      <c r="G4" t="str">
        <f t="shared" si="0"/>
        <v>SELECT ID FROM [LOCATION] WHERE [Name] = 'NWS'</v>
      </c>
      <c r="H4" t="str">
        <f t="shared" si="1"/>
        <v>SELECT ID FROM [ReferenceData] WHERE [Key] = 'Category' AND [Value] = 'A'</v>
      </c>
      <c r="I4" t="str">
        <f t="shared" si="2"/>
        <v>SELECT ID FROM [ReferenceData] WHERE [Key] = 'Rating' AND [Value] = 'Strong'</v>
      </c>
      <c r="J4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'A'), (SELECT ID FROM [ReferenceData] WHERE [Key] = 'Rating' AND [Value] = 'Strong'), 8000, 9999999, 1, newid());</v>
      </c>
    </row>
    <row r="5" spans="1:10" x14ac:dyDescent="0.25">
      <c r="A5" t="s">
        <v>7</v>
      </c>
      <c r="B5" t="s">
        <v>0</v>
      </c>
      <c r="C5" t="s">
        <v>4</v>
      </c>
      <c r="D5">
        <v>500</v>
      </c>
      <c r="E5">
        <v>1999</v>
      </c>
      <c r="G5" t="str">
        <f t="shared" si="0"/>
        <v>SELECT ID FROM [LOCATION] WHERE [Name] = 'NWS'</v>
      </c>
      <c r="H5" t="str">
        <f t="shared" si="1"/>
        <v>SELECT ID FROM [ReferenceData] WHERE [Key] = 'Category' AND [Value] = 'A'</v>
      </c>
      <c r="I5" t="str">
        <f t="shared" si="2"/>
        <v>SELECT ID FROM [ReferenceData] WHERE [Key] = 'Rating' AND [Value] = 'Weak'</v>
      </c>
      <c r="J5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'A'), (SELECT ID FROM [ReferenceData] WHERE [Key] = 'Rating' AND [Value] = 'Weak'), 500, 1999, 1, newid());</v>
      </c>
    </row>
    <row r="6" spans="1:10" x14ac:dyDescent="0.25">
      <c r="A6" t="s">
        <v>7</v>
      </c>
      <c r="B6" t="s">
        <v>5</v>
      </c>
      <c r="C6" t="s">
        <v>1</v>
      </c>
      <c r="D6">
        <v>2000</v>
      </c>
      <c r="E6">
        <v>7999</v>
      </c>
      <c r="G6" t="str">
        <f t="shared" si="0"/>
        <v>SELECT ID FROM [LOCATION] WHERE [Name] = 'NWS'</v>
      </c>
      <c r="H6" t="str">
        <f t="shared" si="1"/>
        <v>SELECT ID FROM [ReferenceData] WHERE [Key] = 'Category' AND [Value] = 'B'</v>
      </c>
      <c r="I6" t="str">
        <f t="shared" si="2"/>
        <v>SELECT ID FROM [ReferenceData] WHERE [Key] = 'Rating' AND [Value] = 'Moderate'</v>
      </c>
      <c r="J6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'B'), (SELECT ID FROM [ReferenceData] WHERE [Key] = 'Rating' AND [Value] = 'Moderate'), 2000, 7999, 1, newid());</v>
      </c>
    </row>
    <row r="7" spans="1:10" x14ac:dyDescent="0.25">
      <c r="A7" t="s">
        <v>7</v>
      </c>
      <c r="B7" t="s">
        <v>5</v>
      </c>
      <c r="C7" t="s">
        <v>2</v>
      </c>
      <c r="D7">
        <v>0</v>
      </c>
      <c r="E7">
        <v>499</v>
      </c>
      <c r="G7" t="str">
        <f t="shared" si="0"/>
        <v>SELECT ID FROM [LOCATION] WHERE [Name] = 'NWS'</v>
      </c>
      <c r="H7" t="str">
        <f t="shared" si="1"/>
        <v>SELECT ID FROM [ReferenceData] WHERE [Key] = 'Category' AND [Value] = 'B'</v>
      </c>
      <c r="I7" t="str">
        <f t="shared" si="2"/>
        <v>SELECT ID FROM [ReferenceData] WHERE [Key] = 'Rating' AND [Value] = 'Negative'</v>
      </c>
      <c r="J7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'B'), (SELECT ID FROM [ReferenceData] WHERE [Key] = 'Rating' AND [Value] = 'Negative'), 0, 499, 1, newid());</v>
      </c>
    </row>
    <row r="8" spans="1:10" x14ac:dyDescent="0.25">
      <c r="A8" t="s">
        <v>7</v>
      </c>
      <c r="B8" t="s">
        <v>5</v>
      </c>
      <c r="C8" t="s">
        <v>3</v>
      </c>
      <c r="D8">
        <v>8000</v>
      </c>
      <c r="E8">
        <v>9999999</v>
      </c>
      <c r="G8" t="str">
        <f t="shared" si="0"/>
        <v>SELECT ID FROM [LOCATION] WHERE [Name] = 'NWS'</v>
      </c>
      <c r="H8" t="str">
        <f t="shared" si="1"/>
        <v>SELECT ID FROM [ReferenceData] WHERE [Key] = 'Category' AND [Value] = 'B'</v>
      </c>
      <c r="I8" t="str">
        <f t="shared" si="2"/>
        <v>SELECT ID FROM [ReferenceData] WHERE [Key] = 'Rating' AND [Value] = 'Strong'</v>
      </c>
      <c r="J8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'B'), (SELECT ID FROM [ReferenceData] WHERE [Key] = 'Rating' AND [Value] = 'Strong'), 8000, 9999999, 1, newid());</v>
      </c>
    </row>
    <row r="9" spans="1:10" x14ac:dyDescent="0.25">
      <c r="A9" t="s">
        <v>7</v>
      </c>
      <c r="B9" t="s">
        <v>5</v>
      </c>
      <c r="C9" t="s">
        <v>4</v>
      </c>
      <c r="D9">
        <v>500</v>
      </c>
      <c r="E9">
        <v>1999</v>
      </c>
      <c r="G9" t="str">
        <f t="shared" si="0"/>
        <v>SELECT ID FROM [LOCATION] WHERE [Name] = 'NWS'</v>
      </c>
      <c r="H9" t="str">
        <f t="shared" si="1"/>
        <v>SELECT ID FROM [ReferenceData] WHERE [Key] = 'Category' AND [Value] = 'B'</v>
      </c>
      <c r="I9" t="str">
        <f t="shared" si="2"/>
        <v>SELECT ID FROM [ReferenceData] WHERE [Key] = 'Rating' AND [Value] = 'Weak'</v>
      </c>
      <c r="J9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'B'), (SELECT ID FROM [ReferenceData] WHERE [Key] = 'Rating' AND [Value] = 'Weak'), 500, 1999, 1, newid());</v>
      </c>
    </row>
    <row r="10" spans="1:10" x14ac:dyDescent="0.25">
      <c r="A10" t="s">
        <v>7</v>
      </c>
      <c r="B10" t="s">
        <v>6</v>
      </c>
      <c r="C10" t="s">
        <v>1</v>
      </c>
      <c r="D10">
        <v>2000</v>
      </c>
      <c r="E10">
        <v>7999</v>
      </c>
      <c r="G10" t="str">
        <f t="shared" si="0"/>
        <v>SELECT ID FROM [LOCATION] WHERE [Name] = 'NWS'</v>
      </c>
      <c r="H10" t="str">
        <f t="shared" si="1"/>
        <v>SELECT ID FROM [ReferenceData] WHERE [Key] = 'Category' AND [Value] = 'C'</v>
      </c>
      <c r="I10" t="str">
        <f t="shared" si="2"/>
        <v>SELECT ID FROM [ReferenceData] WHERE [Key] = 'Rating' AND [Value] = 'Moderate'</v>
      </c>
      <c r="J10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'C'), (SELECT ID FROM [ReferenceData] WHERE [Key] = 'Rating' AND [Value] = 'Moderate'), 2000, 7999, 1, newid());</v>
      </c>
    </row>
    <row r="11" spans="1:10" x14ac:dyDescent="0.25">
      <c r="A11" t="s">
        <v>7</v>
      </c>
      <c r="B11" t="s">
        <v>6</v>
      </c>
      <c r="C11" t="s">
        <v>2</v>
      </c>
      <c r="D11">
        <v>0</v>
      </c>
      <c r="E11">
        <v>499</v>
      </c>
      <c r="G11" t="str">
        <f t="shared" si="0"/>
        <v>SELECT ID FROM [LOCATION] WHERE [Name] = 'NWS'</v>
      </c>
      <c r="H11" t="str">
        <f t="shared" si="1"/>
        <v>SELECT ID FROM [ReferenceData] WHERE [Key] = 'Category' AND [Value] = 'C'</v>
      </c>
      <c r="I11" t="str">
        <f t="shared" si="2"/>
        <v>SELECT ID FROM [ReferenceData] WHERE [Key] = 'Rating' AND [Value] = 'Negative'</v>
      </c>
      <c r="J11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'C'), (SELECT ID FROM [ReferenceData] WHERE [Key] = 'Rating' AND [Value] = 'Negative'), 0, 499, 1, newid());</v>
      </c>
    </row>
    <row r="12" spans="1:10" x14ac:dyDescent="0.25">
      <c r="A12" t="s">
        <v>7</v>
      </c>
      <c r="B12" t="s">
        <v>6</v>
      </c>
      <c r="C12" t="s">
        <v>3</v>
      </c>
      <c r="D12">
        <v>8000</v>
      </c>
      <c r="E12">
        <v>9999999</v>
      </c>
      <c r="G12" t="str">
        <f t="shared" si="0"/>
        <v>SELECT ID FROM [LOCATION] WHERE [Name] = 'NWS'</v>
      </c>
      <c r="H12" t="str">
        <f t="shared" si="1"/>
        <v>SELECT ID FROM [ReferenceData] WHERE [Key] = 'Category' AND [Value] = 'C'</v>
      </c>
      <c r="I12" t="str">
        <f t="shared" si="2"/>
        <v>SELECT ID FROM [ReferenceData] WHERE [Key] = 'Rating' AND [Value] = 'Strong'</v>
      </c>
      <c r="J12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'C'), (SELECT ID FROM [ReferenceData] WHERE [Key] = 'Rating' AND [Value] = 'Strong'), 8000, 9999999, 1, newid());</v>
      </c>
    </row>
    <row r="13" spans="1:10" x14ac:dyDescent="0.25">
      <c r="A13" t="s">
        <v>7</v>
      </c>
      <c r="B13" t="s">
        <v>6</v>
      </c>
      <c r="C13" t="s">
        <v>4</v>
      </c>
      <c r="D13">
        <v>500</v>
      </c>
      <c r="E13">
        <v>1999</v>
      </c>
      <c r="G13" t="str">
        <f t="shared" si="0"/>
        <v>SELECT ID FROM [LOCATION] WHERE [Name] = 'NWS'</v>
      </c>
      <c r="H13" t="str">
        <f t="shared" si="1"/>
        <v>SELECT ID FROM [ReferenceData] WHERE [Key] = 'Category' AND [Value] = 'C'</v>
      </c>
      <c r="I13" t="str">
        <f t="shared" si="2"/>
        <v>SELECT ID FROM [ReferenceData] WHERE [Key] = 'Rating' AND [Value] = 'Weak'</v>
      </c>
      <c r="J13" t="str">
        <f t="shared" si="3"/>
        <v>INSERT INTO [RATING] (Location_Id, Category_Id, Rating_Id, [From], [To], IsActive, uniqueidentifier) VALUES ((SELECT ID FROM [LOCATION] WHERE [Name] = 'NWS'), (SELECT ID FROM [ReferenceData] WHERE [Key] = 'Category' AND [Value] = 'C'), (SELECT ID FROM [ReferenceData] WHERE [Key] = 'Rating' AND [Value] = 'Weak'), 500, 1999, 1, newid());</v>
      </c>
    </row>
    <row r="14" spans="1:10" x14ac:dyDescent="0.25">
      <c r="A14" t="s">
        <v>8</v>
      </c>
      <c r="B14" t="s">
        <v>0</v>
      </c>
      <c r="C14" t="s">
        <v>1</v>
      </c>
      <c r="D14">
        <v>1500</v>
      </c>
      <c r="E14">
        <v>3999</v>
      </c>
      <c r="G14" t="str">
        <f t="shared" si="0"/>
        <v>SELECT ID FROM [LOCATION] WHERE [Name] = 'VIC'</v>
      </c>
      <c r="H14" t="str">
        <f t="shared" si="1"/>
        <v>SELECT ID FROM [ReferenceData] WHERE [Key] = 'Category' AND [Value] = 'A'</v>
      </c>
      <c r="I14" t="str">
        <f t="shared" si="2"/>
        <v>SELECT ID FROM [ReferenceData] WHERE [Key] = 'Rating' AND [Value] = 'Moderate'</v>
      </c>
      <c r="J14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'A'), (SELECT ID FROM [ReferenceData] WHERE [Key] = 'Rating' AND [Value] = 'Moderate'), 1500, 3999, 1, newid());</v>
      </c>
    </row>
    <row r="15" spans="1:10" x14ac:dyDescent="0.25">
      <c r="A15" t="s">
        <v>8</v>
      </c>
      <c r="B15" t="s">
        <v>0</v>
      </c>
      <c r="C15" t="s">
        <v>2</v>
      </c>
      <c r="D15">
        <v>0</v>
      </c>
      <c r="E15">
        <v>299</v>
      </c>
      <c r="G15" t="str">
        <f t="shared" si="0"/>
        <v>SELECT ID FROM [LOCATION] WHERE [Name] = 'VIC'</v>
      </c>
      <c r="H15" t="str">
        <f t="shared" si="1"/>
        <v>SELECT ID FROM [ReferenceData] WHERE [Key] = 'Category' AND [Value] = 'A'</v>
      </c>
      <c r="I15" t="str">
        <f t="shared" si="2"/>
        <v>SELECT ID FROM [ReferenceData] WHERE [Key] = 'Rating' AND [Value] = 'Negative'</v>
      </c>
      <c r="J15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'A'), (SELECT ID FROM [ReferenceData] WHERE [Key] = 'Rating' AND [Value] = 'Negative'), 0, 299, 1, newid());</v>
      </c>
    </row>
    <row r="16" spans="1:10" x14ac:dyDescent="0.25">
      <c r="A16" t="s">
        <v>8</v>
      </c>
      <c r="B16" t="s">
        <v>0</v>
      </c>
      <c r="C16" t="s">
        <v>3</v>
      </c>
      <c r="D16">
        <v>4000</v>
      </c>
      <c r="E16">
        <v>9999999</v>
      </c>
      <c r="G16" t="str">
        <f t="shared" si="0"/>
        <v>SELECT ID FROM [LOCATION] WHERE [Name] = 'VIC'</v>
      </c>
      <c r="H16" t="str">
        <f t="shared" si="1"/>
        <v>SELECT ID FROM [ReferenceData] WHERE [Key] = 'Category' AND [Value] = 'A'</v>
      </c>
      <c r="I16" t="str">
        <f t="shared" si="2"/>
        <v>SELECT ID FROM [ReferenceData] WHERE [Key] = 'Rating' AND [Value] = 'Strong'</v>
      </c>
      <c r="J16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'A'), (SELECT ID FROM [ReferenceData] WHERE [Key] = 'Rating' AND [Value] = 'Strong'), 4000, 9999999, 1, newid());</v>
      </c>
    </row>
    <row r="17" spans="1:10" x14ac:dyDescent="0.25">
      <c r="A17" t="s">
        <v>8</v>
      </c>
      <c r="B17" t="s">
        <v>0</v>
      </c>
      <c r="C17" t="s">
        <v>4</v>
      </c>
      <c r="D17">
        <v>300</v>
      </c>
      <c r="E17">
        <v>1499</v>
      </c>
      <c r="G17" t="str">
        <f t="shared" si="0"/>
        <v>SELECT ID FROM [LOCATION] WHERE [Name] = 'VIC'</v>
      </c>
      <c r="H17" t="str">
        <f t="shared" si="1"/>
        <v>SELECT ID FROM [ReferenceData] WHERE [Key] = 'Category' AND [Value] = 'A'</v>
      </c>
      <c r="I17" t="str">
        <f t="shared" si="2"/>
        <v>SELECT ID FROM [ReferenceData] WHERE [Key] = 'Rating' AND [Value] = 'Weak'</v>
      </c>
      <c r="J17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'A'), (SELECT ID FROM [ReferenceData] WHERE [Key] = 'Rating' AND [Value] = 'Weak'), 300, 1499, 1, newid());</v>
      </c>
    </row>
    <row r="18" spans="1:10" x14ac:dyDescent="0.25">
      <c r="A18" t="s">
        <v>8</v>
      </c>
      <c r="B18" t="s">
        <v>5</v>
      </c>
      <c r="C18" t="s">
        <v>1</v>
      </c>
      <c r="D18">
        <v>1500</v>
      </c>
      <c r="E18">
        <v>3999</v>
      </c>
      <c r="G18" t="str">
        <f t="shared" si="0"/>
        <v>SELECT ID FROM [LOCATION] WHERE [Name] = 'VIC'</v>
      </c>
      <c r="H18" t="str">
        <f t="shared" si="1"/>
        <v>SELECT ID FROM [ReferenceData] WHERE [Key] = 'Category' AND [Value] = 'B'</v>
      </c>
      <c r="I18" t="str">
        <f t="shared" si="2"/>
        <v>SELECT ID FROM [ReferenceData] WHERE [Key] = 'Rating' AND [Value] = 'Moderate'</v>
      </c>
      <c r="J18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'B'), (SELECT ID FROM [ReferenceData] WHERE [Key] = 'Rating' AND [Value] = 'Moderate'), 1500, 3999, 1, newid());</v>
      </c>
    </row>
    <row r="19" spans="1:10" x14ac:dyDescent="0.25">
      <c r="A19" t="s">
        <v>8</v>
      </c>
      <c r="B19" t="s">
        <v>5</v>
      </c>
      <c r="C19" t="s">
        <v>2</v>
      </c>
      <c r="D19">
        <v>0</v>
      </c>
      <c r="E19">
        <v>299</v>
      </c>
      <c r="G19" t="str">
        <f t="shared" si="0"/>
        <v>SELECT ID FROM [LOCATION] WHERE [Name] = 'VIC'</v>
      </c>
      <c r="H19" t="str">
        <f t="shared" si="1"/>
        <v>SELECT ID FROM [ReferenceData] WHERE [Key] = 'Category' AND [Value] = 'B'</v>
      </c>
      <c r="I19" t="str">
        <f t="shared" si="2"/>
        <v>SELECT ID FROM [ReferenceData] WHERE [Key] = 'Rating' AND [Value] = 'Negative'</v>
      </c>
      <c r="J19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'B'), (SELECT ID FROM [ReferenceData] WHERE [Key] = 'Rating' AND [Value] = 'Negative'), 0, 299, 1, newid());</v>
      </c>
    </row>
    <row r="20" spans="1:10" x14ac:dyDescent="0.25">
      <c r="A20" t="s">
        <v>8</v>
      </c>
      <c r="B20" t="s">
        <v>5</v>
      </c>
      <c r="C20" t="s">
        <v>3</v>
      </c>
      <c r="D20">
        <v>4000</v>
      </c>
      <c r="E20">
        <v>9999999</v>
      </c>
      <c r="G20" t="str">
        <f t="shared" si="0"/>
        <v>SELECT ID FROM [LOCATION] WHERE [Name] = 'VIC'</v>
      </c>
      <c r="H20" t="str">
        <f t="shared" si="1"/>
        <v>SELECT ID FROM [ReferenceData] WHERE [Key] = 'Category' AND [Value] = 'B'</v>
      </c>
      <c r="I20" t="str">
        <f t="shared" si="2"/>
        <v>SELECT ID FROM [ReferenceData] WHERE [Key] = 'Rating' AND [Value] = 'Strong'</v>
      </c>
      <c r="J20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'B'), (SELECT ID FROM [ReferenceData] WHERE [Key] = 'Rating' AND [Value] = 'Strong'), 4000, 9999999, 1, newid());</v>
      </c>
    </row>
    <row r="21" spans="1:10" x14ac:dyDescent="0.25">
      <c r="A21" t="s">
        <v>8</v>
      </c>
      <c r="B21" t="s">
        <v>5</v>
      </c>
      <c r="C21" t="s">
        <v>4</v>
      </c>
      <c r="D21">
        <v>300</v>
      </c>
      <c r="E21">
        <v>1499</v>
      </c>
      <c r="G21" t="str">
        <f t="shared" si="0"/>
        <v>SELECT ID FROM [LOCATION] WHERE [Name] = 'VIC'</v>
      </c>
      <c r="H21" t="str">
        <f t="shared" si="1"/>
        <v>SELECT ID FROM [ReferenceData] WHERE [Key] = 'Category' AND [Value] = 'B'</v>
      </c>
      <c r="I21" t="str">
        <f t="shared" si="2"/>
        <v>SELECT ID FROM [ReferenceData] WHERE [Key] = 'Rating' AND [Value] = 'Weak'</v>
      </c>
      <c r="J21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'B'), (SELECT ID FROM [ReferenceData] WHERE [Key] = 'Rating' AND [Value] = 'Weak'), 300, 1499, 1, newid());</v>
      </c>
    </row>
    <row r="22" spans="1:10" x14ac:dyDescent="0.25">
      <c r="A22" t="s">
        <v>8</v>
      </c>
      <c r="B22" t="s">
        <v>6</v>
      </c>
      <c r="C22" t="s">
        <v>1</v>
      </c>
      <c r="D22">
        <v>1500</v>
      </c>
      <c r="E22">
        <v>3999</v>
      </c>
      <c r="G22" t="str">
        <f t="shared" si="0"/>
        <v>SELECT ID FROM [LOCATION] WHERE [Name] = 'VIC'</v>
      </c>
      <c r="H22" t="str">
        <f t="shared" si="1"/>
        <v>SELECT ID FROM [ReferenceData] WHERE [Key] = 'Category' AND [Value] = 'C'</v>
      </c>
      <c r="I22" t="str">
        <f t="shared" si="2"/>
        <v>SELECT ID FROM [ReferenceData] WHERE [Key] = 'Rating' AND [Value] = 'Moderate'</v>
      </c>
      <c r="J22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'C'), (SELECT ID FROM [ReferenceData] WHERE [Key] = 'Rating' AND [Value] = 'Moderate'), 1500, 3999, 1, newid());</v>
      </c>
    </row>
    <row r="23" spans="1:10" x14ac:dyDescent="0.25">
      <c r="A23" t="s">
        <v>8</v>
      </c>
      <c r="B23" t="s">
        <v>6</v>
      </c>
      <c r="C23" t="s">
        <v>2</v>
      </c>
      <c r="D23">
        <v>0</v>
      </c>
      <c r="E23">
        <v>299</v>
      </c>
      <c r="G23" t="str">
        <f t="shared" si="0"/>
        <v>SELECT ID FROM [LOCATION] WHERE [Name] = 'VIC'</v>
      </c>
      <c r="H23" t="str">
        <f t="shared" si="1"/>
        <v>SELECT ID FROM [ReferenceData] WHERE [Key] = 'Category' AND [Value] = 'C'</v>
      </c>
      <c r="I23" t="str">
        <f t="shared" si="2"/>
        <v>SELECT ID FROM [ReferenceData] WHERE [Key] = 'Rating' AND [Value] = 'Negative'</v>
      </c>
      <c r="J23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'C'), (SELECT ID FROM [ReferenceData] WHERE [Key] = 'Rating' AND [Value] = 'Negative'), 0, 299, 1, newid());</v>
      </c>
    </row>
    <row r="24" spans="1:10" x14ac:dyDescent="0.25">
      <c r="A24" t="s">
        <v>8</v>
      </c>
      <c r="B24" t="s">
        <v>6</v>
      </c>
      <c r="C24" t="s">
        <v>3</v>
      </c>
      <c r="D24">
        <v>4000</v>
      </c>
      <c r="E24">
        <v>9999999</v>
      </c>
      <c r="G24" t="str">
        <f t="shared" si="0"/>
        <v>SELECT ID FROM [LOCATION] WHERE [Name] = 'VIC'</v>
      </c>
      <c r="H24" t="str">
        <f t="shared" si="1"/>
        <v>SELECT ID FROM [ReferenceData] WHERE [Key] = 'Category' AND [Value] = 'C'</v>
      </c>
      <c r="I24" t="str">
        <f t="shared" si="2"/>
        <v>SELECT ID FROM [ReferenceData] WHERE [Key] = 'Rating' AND [Value] = 'Strong'</v>
      </c>
      <c r="J24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'C'), (SELECT ID FROM [ReferenceData] WHERE [Key] = 'Rating' AND [Value] = 'Strong'), 4000, 9999999, 1, newid());</v>
      </c>
    </row>
    <row r="25" spans="1:10" x14ac:dyDescent="0.25">
      <c r="A25" t="s">
        <v>8</v>
      </c>
      <c r="B25" t="s">
        <v>6</v>
      </c>
      <c r="C25" t="s">
        <v>4</v>
      </c>
      <c r="D25">
        <v>300</v>
      </c>
      <c r="E25">
        <v>1499</v>
      </c>
      <c r="G25" t="str">
        <f t="shared" si="0"/>
        <v>SELECT ID FROM [LOCATION] WHERE [Name] = 'VIC'</v>
      </c>
      <c r="H25" t="str">
        <f t="shared" si="1"/>
        <v>SELECT ID FROM [ReferenceData] WHERE [Key] = 'Category' AND [Value] = 'C'</v>
      </c>
      <c r="I25" t="str">
        <f t="shared" si="2"/>
        <v>SELECT ID FROM [ReferenceData] WHERE [Key] = 'Rating' AND [Value] = 'Weak'</v>
      </c>
      <c r="J25" t="str">
        <f t="shared" si="3"/>
        <v>INSERT INTO [RATING] (Location_Id, Category_Id, Rating_Id, [From], [To], IsActive, uniqueidentifier) VALUES ((SELECT ID FROM [LOCATION] WHERE [Name] = 'VIC'), (SELECT ID FROM [ReferenceData] WHERE [Key] = 'Category' AND [Value] = 'C'), (SELECT ID FROM [ReferenceData] WHERE [Key] = 'Rating' AND [Value] = 'Weak'), 300, 1499, 1, newid());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Datacom Systems (Vic)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Snelders</dc:creator>
  <cp:lastModifiedBy>Jason Snelders</cp:lastModifiedBy>
  <dcterms:created xsi:type="dcterms:W3CDTF">2018-02-21T00:22:31Z</dcterms:created>
  <dcterms:modified xsi:type="dcterms:W3CDTF">2018-02-21T00:30:43Z</dcterms:modified>
</cp:coreProperties>
</file>